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ooklists\BOOKLIST 2018-2019\"/>
    </mc:Choice>
  </mc:AlternateContent>
  <bookViews>
    <workbookView xWindow="0" yWindow="0" windowWidth="13830" windowHeight="7980"/>
  </bookViews>
  <sheets>
    <sheet name="Sheet1" sheetId="1" r:id="rId1"/>
  </sheets>
  <definedNames>
    <definedName name="_xlnm.Print_Area" localSheetId="0">Sheet1!$A$1:$I$94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G90" i="1"/>
  <c r="G76" i="1" l="1"/>
  <c r="G69" i="1" l="1"/>
  <c r="G91" i="1" l="1"/>
  <c r="G60" i="1" l="1"/>
  <c r="G38" i="1"/>
  <c r="G28" i="1"/>
  <c r="G19" i="1"/>
</calcChain>
</file>

<file path=xl/sharedStrings.xml><?xml version="1.0" encoding="utf-8"?>
<sst xmlns="http://schemas.openxmlformats.org/spreadsheetml/2006/main" count="187" uniqueCount="98">
  <si>
    <t>Tennessee College of Applied Technology</t>
  </si>
  <si>
    <t>Morristown Campus</t>
  </si>
  <si>
    <t>Industrial Maintenance</t>
  </si>
  <si>
    <t>**All book and supply costs are estimates and subject to change without notice.**</t>
  </si>
  <si>
    <t>Mechanical Maintenance - Required</t>
  </si>
  <si>
    <t>432 Hours</t>
  </si>
  <si>
    <t xml:space="preserve">Tuition  </t>
  </si>
  <si>
    <t>Due at Registration</t>
  </si>
  <si>
    <t>Technology Fee</t>
  </si>
  <si>
    <t>Student Activity Fee</t>
  </si>
  <si>
    <t>Industrial Maintenance Text</t>
  </si>
  <si>
    <t>9781269792073</t>
  </si>
  <si>
    <t>Pearson</t>
  </si>
  <si>
    <t>Approximate</t>
  </si>
  <si>
    <t>Industrial Hydraulic Technology</t>
  </si>
  <si>
    <t>9781557690562</t>
  </si>
  <si>
    <t>Parker</t>
  </si>
  <si>
    <t>Industrial Pneumatic Technology</t>
  </si>
  <si>
    <t>9781557690609</t>
  </si>
  <si>
    <t>Mechanical Maintenance Tool Kit</t>
  </si>
  <si>
    <t>TI-30x Calculator**</t>
  </si>
  <si>
    <t>Safety Glasses**</t>
  </si>
  <si>
    <t>Headphones</t>
  </si>
  <si>
    <t>Graduation Set***</t>
  </si>
  <si>
    <t>Mechanical Maintenance Term Total</t>
  </si>
  <si>
    <t>Industrial Electricity - Required</t>
  </si>
  <si>
    <t>Basic Electrical Theory</t>
  </si>
  <si>
    <t>9781932685398</t>
  </si>
  <si>
    <t>Mike Holt</t>
  </si>
  <si>
    <t>Basic Motor Controls</t>
  </si>
  <si>
    <t>Ugly's Electrical Reference</t>
  </si>
  <si>
    <t>9781449690779</t>
  </si>
  <si>
    <t>Jones &amp; Bartlett</t>
  </si>
  <si>
    <t>Industrial Maintenance - Industrial Electricity Tool Kit and Multimeter</t>
  </si>
  <si>
    <t>Industrial Electricity Term Total</t>
  </si>
  <si>
    <t>Machine Shop - Elective</t>
  </si>
  <si>
    <t>Precision Machining Technology</t>
  </si>
  <si>
    <t>9781285444543</t>
  </si>
  <si>
    <t>Cengage</t>
  </si>
  <si>
    <t>Basic Blueprint Reading</t>
  </si>
  <si>
    <t>9781435483781</t>
  </si>
  <si>
    <t>Practical Problems in Math for Machinists</t>
  </si>
  <si>
    <t>9781133281450</t>
  </si>
  <si>
    <t>Student's Shop Reference Handbook</t>
  </si>
  <si>
    <t>9780831130794</t>
  </si>
  <si>
    <t>Industrial Press</t>
  </si>
  <si>
    <t>Machine Shop Term Total</t>
  </si>
  <si>
    <t>Welding - Elective</t>
  </si>
  <si>
    <t>Welding Principles &amp; Applications</t>
  </si>
  <si>
    <t>9781305494695</t>
  </si>
  <si>
    <t>Welding Jacket and Tools</t>
  </si>
  <si>
    <t>Welding Term Total</t>
  </si>
  <si>
    <t>HVAC-R - Elective</t>
  </si>
  <si>
    <t>Refrigeration and A/C Text</t>
  </si>
  <si>
    <t>9781305578296</t>
  </si>
  <si>
    <t>Industrial Maintenance - HVAC Tool Kit</t>
  </si>
  <si>
    <t>Handyman Gloves</t>
  </si>
  <si>
    <t>HVAC-R Term Total</t>
  </si>
  <si>
    <t>Total Estimated Program Cost</t>
  </si>
  <si>
    <t xml:space="preserve">** These supplies are required by multiple programs and may be purchased any trimester. </t>
  </si>
  <si>
    <t>Updated:</t>
  </si>
  <si>
    <t>*** Graduation set will be purchased the last trimester the student is enrolled.</t>
  </si>
  <si>
    <t>Page 2 of 2</t>
  </si>
  <si>
    <t>9780986353406</t>
  </si>
  <si>
    <t>Industrial Maintenance -  Machine Shop Tool Kit #1</t>
  </si>
  <si>
    <t>608 Cert. Preparatory Manual</t>
  </si>
  <si>
    <t>608 PM</t>
  </si>
  <si>
    <t>Esco</t>
  </si>
  <si>
    <t>page 1 of 2</t>
  </si>
  <si>
    <t>PLCS - ROBOTICS Elective</t>
  </si>
  <si>
    <t>Programmable Logic Controllers</t>
  </si>
  <si>
    <t>9780826913852</t>
  </si>
  <si>
    <t>ATP</t>
  </si>
  <si>
    <t>Programmable Logic Controllers Lab Manual</t>
  </si>
  <si>
    <t>SM-1235</t>
  </si>
  <si>
    <t>Future Tek</t>
  </si>
  <si>
    <t>PLCS - ROBOTICS Total</t>
  </si>
  <si>
    <t xml:space="preserve">The Industrial Maintenance Program is comprised of four trimesters of instruction: two required courses, Mechanical Maintenance and Industrial Electricity, and four elective courses that the student chooses.  The order in which classes are taken will vary from student to student. </t>
  </si>
  <si>
    <t>2018-2019</t>
  </si>
  <si>
    <t>rev              7/3/18</t>
  </si>
  <si>
    <t>IPT Pipe Trades</t>
  </si>
  <si>
    <t>9780920855188</t>
  </si>
  <si>
    <t>IPT</t>
  </si>
  <si>
    <t>Core Curriculum</t>
  </si>
  <si>
    <t>9780134130989</t>
  </si>
  <si>
    <t>Pipefitting Level 1</t>
  </si>
  <si>
    <t>9780132273107</t>
  </si>
  <si>
    <t xml:space="preserve">PIPEFITTING  ELICTIVE </t>
  </si>
  <si>
    <t>Tool Kit</t>
  </si>
  <si>
    <t>Stanley PowerLock Tape Rule</t>
  </si>
  <si>
    <t>S2933-115</t>
  </si>
  <si>
    <t>Airgas</t>
  </si>
  <si>
    <t>Curve-O-Mark</t>
  </si>
  <si>
    <t>K4514752</t>
  </si>
  <si>
    <t>TI-30Xa Calculator</t>
  </si>
  <si>
    <t>Safety Glasses</t>
  </si>
  <si>
    <t>Ear Plugs</t>
  </si>
  <si>
    <t>Pipefitting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</si>
</sst>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0" xfId="0" applyFont="1"/>
    <xf numFmtId="49" fontId="6" fillId="0" borderId="0" xfId="0" applyNumberFormat="1" applyFont="1"/>
    <xf numFmtId="0" fontId="7" fillId="2" borderId="0" xfId="0" applyFont="1" applyFill="1"/>
    <xf numFmtId="0" fontId="6" fillId="2" borderId="0" xfId="0" applyFont="1" applyFill="1"/>
    <xf numFmtId="49" fontId="6" fillId="2" borderId="0" xfId="0" applyNumberFormat="1" applyFont="1" applyFill="1"/>
    <xf numFmtId="164" fontId="6" fillId="2" borderId="0" xfId="0" applyNumberFormat="1" applyFont="1" applyFill="1"/>
    <xf numFmtId="49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8" fillId="0" borderId="0" xfId="0" applyFont="1" applyFill="1" applyBorder="1"/>
    <xf numFmtId="0" fontId="8" fillId="0" borderId="0" xfId="0" applyFont="1"/>
    <xf numFmtId="49" fontId="8" fillId="0" borderId="0" xfId="0" applyNumberFormat="1" applyFont="1"/>
    <xf numFmtId="164" fontId="8" fillId="0" borderId="0" xfId="0" applyNumberFormat="1" applyFont="1"/>
    <xf numFmtId="0" fontId="5" fillId="0" borderId="0" xfId="0" applyFont="1" applyBorder="1"/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0" fontId="8" fillId="0" borderId="0" xfId="0" applyFont="1" applyBorder="1"/>
    <xf numFmtId="0" fontId="8" fillId="2" borderId="0" xfId="0" applyFont="1" applyFill="1"/>
    <xf numFmtId="49" fontId="8" fillId="2" borderId="0" xfId="0" applyNumberFormat="1" applyFont="1" applyFill="1"/>
    <xf numFmtId="164" fontId="8" fillId="2" borderId="0" xfId="0" applyNumberFormat="1" applyFont="1" applyFill="1"/>
    <xf numFmtId="49" fontId="7" fillId="2" borderId="0" xfId="0" applyNumberFormat="1" applyFont="1" applyFill="1"/>
    <xf numFmtId="164" fontId="7" fillId="2" borderId="0" xfId="0" applyNumberFormat="1" applyFont="1" applyFill="1"/>
    <xf numFmtId="0" fontId="7" fillId="3" borderId="0" xfId="0" applyFont="1" applyFill="1"/>
    <xf numFmtId="49" fontId="7" fillId="3" borderId="0" xfId="0" applyNumberFormat="1" applyFont="1" applyFill="1"/>
    <xf numFmtId="0" fontId="1" fillId="3" borderId="0" xfId="0" applyFont="1" applyFill="1"/>
    <xf numFmtId="164" fontId="7" fillId="3" borderId="0" xfId="0" applyNumberFormat="1" applyFont="1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164" fontId="1" fillId="3" borderId="0" xfId="0" applyNumberFormat="1" applyFont="1" applyFill="1"/>
    <xf numFmtId="49" fontId="5" fillId="0" borderId="0" xfId="0" applyNumberFormat="1" applyFont="1" applyAlignment="1">
      <alignment horizontal="center"/>
    </xf>
    <xf numFmtId="164" fontId="5" fillId="0" borderId="0" xfId="0" applyNumberFormat="1" applyFont="1"/>
    <xf numFmtId="14" fontId="5" fillId="0" borderId="0" xfId="0" applyNumberFormat="1" applyFont="1"/>
    <xf numFmtId="0" fontId="9" fillId="0" borderId="0" xfId="0" applyFont="1" applyAlignment="1">
      <alignment horizontal="center"/>
    </xf>
    <xf numFmtId="49" fontId="5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9" fillId="0" borderId="0" xfId="0" applyFont="1"/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164" fontId="9" fillId="0" borderId="0" xfId="0" applyNumberFormat="1" applyFont="1"/>
    <xf numFmtId="49" fontId="0" fillId="0" borderId="0" xfId="0" applyNumberFormat="1" applyFill="1" applyAlignment="1">
      <alignment horizontal="center"/>
    </xf>
    <xf numFmtId="0" fontId="10" fillId="4" borderId="0" xfId="0" applyFont="1" applyFill="1"/>
    <xf numFmtId="49" fontId="10" fillId="4" borderId="0" xfId="0" applyNumberFormat="1" applyFont="1" applyFill="1"/>
    <xf numFmtId="164" fontId="10" fillId="4" borderId="0" xfId="0" applyNumberFormat="1" applyFont="1" applyFill="1"/>
    <xf numFmtId="0" fontId="11" fillId="4" borderId="0" xfId="0" applyFont="1" applyFill="1"/>
    <xf numFmtId="0" fontId="12" fillId="4" borderId="0" xfId="0" applyFont="1" applyFill="1"/>
    <xf numFmtId="0" fontId="0" fillId="0" borderId="0" xfId="0" applyFill="1"/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topLeftCell="A64" zoomScaleNormal="100" workbookViewId="0">
      <selection activeCell="A90" sqref="A90"/>
    </sheetView>
  </sheetViews>
  <sheetFormatPr defaultRowHeight="15" x14ac:dyDescent="0.25"/>
  <cols>
    <col min="3" max="3" width="19.7109375" customWidth="1"/>
    <col min="4" max="4" width="9.140625" customWidth="1"/>
    <col min="5" max="5" width="3.42578125" customWidth="1"/>
    <col min="6" max="6" width="13.28515625" customWidth="1"/>
    <col min="8" max="8" width="4.28515625" customWidth="1"/>
    <col min="9" max="9" width="18.5703125" bestFit="1" customWidth="1"/>
  </cols>
  <sheetData>
    <row r="1" spans="1:9" ht="31.5" customHeigh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8.75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1:9" ht="18.75" x14ac:dyDescent="0.3">
      <c r="A3" s="58" t="s">
        <v>78</v>
      </c>
      <c r="B3" s="58"/>
      <c r="C3" s="58"/>
      <c r="D3" s="58"/>
      <c r="E3" s="58"/>
      <c r="F3" s="58"/>
      <c r="G3" s="58"/>
      <c r="H3" s="58"/>
      <c r="I3" s="58"/>
    </row>
    <row r="4" spans="1:9" ht="18.75" x14ac:dyDescent="0.3">
      <c r="A4" s="59" t="s">
        <v>2</v>
      </c>
      <c r="B4" s="59"/>
      <c r="C4" s="59"/>
      <c r="D4" s="59"/>
      <c r="E4" s="59"/>
      <c r="F4" s="59"/>
      <c r="G4" s="59"/>
      <c r="H4" s="59"/>
      <c r="I4" s="59"/>
    </row>
    <row r="5" spans="1:9" ht="54.75" customHeight="1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</row>
    <row r="6" spans="1:9" x14ac:dyDescent="0.25">
      <c r="A6" s="56" t="s">
        <v>3</v>
      </c>
      <c r="B6" s="56"/>
      <c r="C6" s="56"/>
      <c r="D6" s="56"/>
      <c r="E6" s="56"/>
      <c r="F6" s="56"/>
      <c r="G6" s="56"/>
      <c r="H6" s="56"/>
      <c r="I6" s="56"/>
    </row>
    <row r="7" spans="1:9" x14ac:dyDescent="0.25">
      <c r="A7" s="3" t="s">
        <v>4</v>
      </c>
      <c r="B7" s="4"/>
      <c r="C7" s="4"/>
      <c r="D7" s="5"/>
      <c r="E7" s="4"/>
      <c r="F7" s="4"/>
      <c r="G7" s="6"/>
      <c r="H7" s="6"/>
      <c r="I7" s="3" t="s">
        <v>5</v>
      </c>
    </row>
    <row r="8" spans="1:9" x14ac:dyDescent="0.25">
      <c r="A8" s="1" t="s">
        <v>6</v>
      </c>
      <c r="B8" s="1"/>
      <c r="C8" s="1"/>
      <c r="D8" s="7"/>
      <c r="E8" s="1"/>
      <c r="F8" s="8"/>
      <c r="G8" s="8">
        <v>1204</v>
      </c>
      <c r="H8" s="8"/>
      <c r="I8" s="9" t="s">
        <v>7</v>
      </c>
    </row>
    <row r="9" spans="1:9" x14ac:dyDescent="0.25">
      <c r="A9" s="1" t="s">
        <v>8</v>
      </c>
      <c r="B9" s="1"/>
      <c r="C9" s="1"/>
      <c r="D9" s="7"/>
      <c r="E9" s="1"/>
      <c r="F9" s="8"/>
      <c r="G9" s="8">
        <v>67</v>
      </c>
      <c r="H9" s="8"/>
      <c r="I9" s="9" t="s">
        <v>7</v>
      </c>
    </row>
    <row r="10" spans="1:9" x14ac:dyDescent="0.25">
      <c r="A10" s="1" t="s">
        <v>9</v>
      </c>
      <c r="B10" s="1"/>
      <c r="C10" s="1"/>
      <c r="D10" s="7"/>
      <c r="E10" s="1"/>
      <c r="F10" s="8"/>
      <c r="G10" s="8">
        <v>10</v>
      </c>
      <c r="H10" s="8"/>
      <c r="I10" s="9" t="s">
        <v>7</v>
      </c>
    </row>
    <row r="11" spans="1:9" x14ac:dyDescent="0.25">
      <c r="A11" s="1" t="s">
        <v>10</v>
      </c>
      <c r="B11" s="1"/>
      <c r="C11" s="1"/>
      <c r="D11" s="7" t="s">
        <v>11</v>
      </c>
      <c r="E11" s="1"/>
      <c r="F11" s="8" t="s">
        <v>12</v>
      </c>
      <c r="G11" s="8">
        <v>350</v>
      </c>
      <c r="H11" s="8"/>
      <c r="I11" s="10" t="s">
        <v>13</v>
      </c>
    </row>
    <row r="12" spans="1:9" x14ac:dyDescent="0.25">
      <c r="A12" s="1" t="s">
        <v>14</v>
      </c>
      <c r="B12" s="1"/>
      <c r="C12" s="1"/>
      <c r="D12" s="7" t="s">
        <v>15</v>
      </c>
      <c r="E12" s="1"/>
      <c r="F12" s="8" t="s">
        <v>16</v>
      </c>
      <c r="G12" s="8">
        <v>55</v>
      </c>
      <c r="H12" s="8"/>
      <c r="I12" s="10" t="s">
        <v>13</v>
      </c>
    </row>
    <row r="13" spans="1:9" x14ac:dyDescent="0.25">
      <c r="A13" s="1" t="s">
        <v>17</v>
      </c>
      <c r="B13" s="1"/>
      <c r="C13" s="1"/>
      <c r="D13" s="7" t="s">
        <v>18</v>
      </c>
      <c r="E13" s="1"/>
      <c r="F13" s="8" t="s">
        <v>16</v>
      </c>
      <c r="G13" s="8">
        <v>45</v>
      </c>
      <c r="H13" s="8"/>
      <c r="I13" s="10" t="s">
        <v>13</v>
      </c>
    </row>
    <row r="14" spans="1:9" x14ac:dyDescent="0.25">
      <c r="A14" s="11" t="s">
        <v>19</v>
      </c>
      <c r="B14" s="1"/>
      <c r="C14" s="1"/>
      <c r="D14" s="2"/>
      <c r="E14" s="1"/>
      <c r="F14" s="1"/>
      <c r="G14" s="8">
        <v>750</v>
      </c>
      <c r="H14" s="8"/>
      <c r="I14" s="10" t="s">
        <v>13</v>
      </c>
    </row>
    <row r="15" spans="1:9" x14ac:dyDescent="0.25">
      <c r="A15" s="12" t="s">
        <v>20</v>
      </c>
      <c r="B15" s="1"/>
      <c r="C15" s="1"/>
      <c r="D15" s="2"/>
      <c r="E15" s="1"/>
      <c r="F15" s="1"/>
      <c r="G15" s="8">
        <v>15</v>
      </c>
      <c r="H15" s="8"/>
      <c r="I15" s="10" t="s">
        <v>13</v>
      </c>
    </row>
    <row r="16" spans="1:9" x14ac:dyDescent="0.25">
      <c r="A16" s="12" t="s">
        <v>21</v>
      </c>
      <c r="B16" s="1"/>
      <c r="C16" s="1"/>
      <c r="D16" s="2"/>
      <c r="E16" s="1"/>
      <c r="F16" s="1"/>
      <c r="G16" s="8">
        <v>5</v>
      </c>
      <c r="H16" s="8"/>
      <c r="I16" s="10" t="s">
        <v>13</v>
      </c>
    </row>
    <row r="17" spans="1:10" x14ac:dyDescent="0.25">
      <c r="A17" s="12" t="s">
        <v>22</v>
      </c>
      <c r="B17" s="1"/>
      <c r="C17" s="1"/>
      <c r="D17" s="2"/>
      <c r="E17" s="1"/>
      <c r="F17" s="1"/>
      <c r="G17" s="8">
        <v>12</v>
      </c>
      <c r="H17" s="8"/>
      <c r="I17" s="10" t="s">
        <v>13</v>
      </c>
    </row>
    <row r="18" spans="1:10" x14ac:dyDescent="0.25">
      <c r="A18" s="12" t="s">
        <v>23</v>
      </c>
      <c r="B18" s="1"/>
      <c r="C18" s="1"/>
      <c r="D18" s="2"/>
      <c r="E18" s="1"/>
      <c r="F18" s="1"/>
      <c r="G18" s="8">
        <v>45</v>
      </c>
      <c r="H18" s="8"/>
      <c r="I18" s="10" t="s">
        <v>13</v>
      </c>
    </row>
    <row r="19" spans="1:10" x14ac:dyDescent="0.25">
      <c r="A19" s="13" t="s">
        <v>24</v>
      </c>
      <c r="B19" s="14"/>
      <c r="C19" s="14"/>
      <c r="D19" s="15"/>
      <c r="E19" s="14"/>
      <c r="F19" s="14"/>
      <c r="G19" s="16">
        <f>G8+G9+G10+G11+G12+G13+G14+G15+G16+G17+G18</f>
        <v>2558</v>
      </c>
      <c r="H19" s="16"/>
      <c r="I19" s="9"/>
    </row>
    <row r="20" spans="1:10" x14ac:dyDescent="0.25">
      <c r="A20" s="3" t="s">
        <v>25</v>
      </c>
      <c r="B20" s="4"/>
      <c r="C20" s="4"/>
      <c r="D20" s="5"/>
      <c r="E20" s="4"/>
      <c r="F20" s="4"/>
      <c r="G20" s="6"/>
      <c r="H20" s="6"/>
      <c r="I20" s="3" t="s">
        <v>5</v>
      </c>
      <c r="J20" s="9"/>
    </row>
    <row r="21" spans="1:10" x14ac:dyDescent="0.25">
      <c r="A21" s="1" t="s">
        <v>6</v>
      </c>
      <c r="B21" s="1"/>
      <c r="C21" s="1"/>
      <c r="D21" s="7"/>
      <c r="E21" s="1"/>
      <c r="F21" s="8"/>
      <c r="G21" s="8">
        <v>1204</v>
      </c>
      <c r="H21" s="8"/>
      <c r="I21" s="9" t="s">
        <v>7</v>
      </c>
      <c r="J21" s="9"/>
    </row>
    <row r="22" spans="1:10" x14ac:dyDescent="0.25">
      <c r="A22" s="1" t="s">
        <v>8</v>
      </c>
      <c r="B22" s="1"/>
      <c r="C22" s="1"/>
      <c r="D22" s="7"/>
      <c r="E22" s="1"/>
      <c r="F22" s="8"/>
      <c r="G22" s="8">
        <v>67</v>
      </c>
      <c r="H22" s="8"/>
      <c r="I22" s="9" t="s">
        <v>7</v>
      </c>
      <c r="J22" s="9"/>
    </row>
    <row r="23" spans="1:10" x14ac:dyDescent="0.25">
      <c r="A23" s="1" t="s">
        <v>9</v>
      </c>
      <c r="B23" s="1"/>
      <c r="C23" s="1"/>
      <c r="D23" s="7"/>
      <c r="E23" s="1"/>
      <c r="F23" s="8"/>
      <c r="G23" s="8">
        <v>10</v>
      </c>
      <c r="H23" s="8"/>
      <c r="I23" s="9" t="s">
        <v>7</v>
      </c>
      <c r="J23" s="9"/>
    </row>
    <row r="24" spans="1:10" x14ac:dyDescent="0.25">
      <c r="A24" s="12" t="s">
        <v>26</v>
      </c>
      <c r="B24" s="12"/>
      <c r="C24" s="12"/>
      <c r="D24" s="35" t="s">
        <v>27</v>
      </c>
      <c r="E24" s="12"/>
      <c r="F24" s="36" t="s">
        <v>28</v>
      </c>
      <c r="G24" s="36">
        <v>70</v>
      </c>
      <c r="H24" s="8"/>
      <c r="I24" s="10" t="s">
        <v>13</v>
      </c>
      <c r="J24" s="9"/>
    </row>
    <row r="25" spans="1:10" x14ac:dyDescent="0.25">
      <c r="A25" s="12" t="s">
        <v>29</v>
      </c>
      <c r="B25" s="12"/>
      <c r="C25" s="12"/>
      <c r="D25" s="35" t="s">
        <v>63</v>
      </c>
      <c r="E25" s="12"/>
      <c r="F25" s="36" t="s">
        <v>28</v>
      </c>
      <c r="G25" s="36">
        <v>60</v>
      </c>
      <c r="H25" s="8"/>
      <c r="I25" s="10" t="s">
        <v>13</v>
      </c>
      <c r="J25" s="9"/>
    </row>
    <row r="26" spans="1:10" x14ac:dyDescent="0.25">
      <c r="A26" s="17" t="s">
        <v>30</v>
      </c>
      <c r="B26" s="18"/>
      <c r="C26" s="18"/>
      <c r="D26" s="19" t="s">
        <v>31</v>
      </c>
      <c r="E26" s="20"/>
      <c r="F26" s="17" t="s">
        <v>32</v>
      </c>
      <c r="G26" s="8">
        <v>25</v>
      </c>
      <c r="H26" s="8"/>
      <c r="I26" s="10" t="s">
        <v>13</v>
      </c>
      <c r="J26" s="9"/>
    </row>
    <row r="27" spans="1:10" x14ac:dyDescent="0.25">
      <c r="A27" s="12" t="s">
        <v>33</v>
      </c>
      <c r="B27" s="1"/>
      <c r="C27" s="1"/>
      <c r="D27" s="2"/>
      <c r="E27" s="1"/>
      <c r="F27" s="1"/>
      <c r="G27" s="8">
        <v>850</v>
      </c>
      <c r="H27" s="8"/>
      <c r="I27" s="10" t="s">
        <v>13</v>
      </c>
      <c r="J27" s="9"/>
    </row>
    <row r="28" spans="1:10" x14ac:dyDescent="0.25">
      <c r="A28" s="14" t="s">
        <v>34</v>
      </c>
      <c r="B28" s="14"/>
      <c r="C28" s="14"/>
      <c r="D28" s="15"/>
      <c r="E28" s="14"/>
      <c r="F28" s="14"/>
      <c r="G28" s="16">
        <f>G21+G22+G23+G24+G25+G26+G27</f>
        <v>2286</v>
      </c>
      <c r="H28" s="16"/>
      <c r="I28" s="9"/>
      <c r="J28" s="9"/>
    </row>
    <row r="29" spans="1:10" x14ac:dyDescent="0.25">
      <c r="A29" s="3" t="s">
        <v>35</v>
      </c>
      <c r="B29" s="4"/>
      <c r="C29" s="4"/>
      <c r="D29" s="5"/>
      <c r="E29" s="4"/>
      <c r="F29" s="4"/>
      <c r="G29" s="6"/>
      <c r="H29" s="6"/>
      <c r="I29" s="3" t="s">
        <v>5</v>
      </c>
      <c r="J29" s="9"/>
    </row>
    <row r="30" spans="1:10" x14ac:dyDescent="0.25">
      <c r="A30" s="1" t="s">
        <v>6</v>
      </c>
      <c r="B30" s="1"/>
      <c r="C30" s="1"/>
      <c r="D30" s="7"/>
      <c r="E30" s="1"/>
      <c r="F30" s="8"/>
      <c r="G30" s="8">
        <v>1204</v>
      </c>
      <c r="H30" s="8"/>
      <c r="I30" s="9" t="s">
        <v>7</v>
      </c>
      <c r="J30" s="9"/>
    </row>
    <row r="31" spans="1:10" x14ac:dyDescent="0.25">
      <c r="A31" s="1" t="s">
        <v>8</v>
      </c>
      <c r="B31" s="1"/>
      <c r="C31" s="1"/>
      <c r="D31" s="7"/>
      <c r="E31" s="1"/>
      <c r="F31" s="8"/>
      <c r="G31" s="8">
        <v>67</v>
      </c>
      <c r="H31" s="8"/>
      <c r="I31" s="9" t="s">
        <v>7</v>
      </c>
      <c r="J31" s="9"/>
    </row>
    <row r="32" spans="1:10" x14ac:dyDescent="0.25">
      <c r="A32" s="1" t="s">
        <v>9</v>
      </c>
      <c r="B32" s="1"/>
      <c r="C32" s="1"/>
      <c r="D32" s="7"/>
      <c r="E32" s="1"/>
      <c r="F32" s="8"/>
      <c r="G32" s="8">
        <v>10</v>
      </c>
      <c r="H32" s="8"/>
      <c r="I32" s="9" t="s">
        <v>7</v>
      </c>
      <c r="J32" s="9"/>
    </row>
    <row r="33" spans="1:10" x14ac:dyDescent="0.25">
      <c r="A33" s="12" t="s">
        <v>36</v>
      </c>
      <c r="B33" s="12"/>
      <c r="C33" s="12"/>
      <c r="D33" s="35" t="s">
        <v>37</v>
      </c>
      <c r="E33" s="12"/>
      <c r="F33" s="36" t="s">
        <v>38</v>
      </c>
      <c r="G33" s="36">
        <v>135</v>
      </c>
      <c r="H33" s="36"/>
      <c r="I33" s="38" t="s">
        <v>13</v>
      </c>
      <c r="J33" s="9"/>
    </row>
    <row r="34" spans="1:10" x14ac:dyDescent="0.25">
      <c r="A34" s="17" t="s">
        <v>39</v>
      </c>
      <c r="B34" s="17"/>
      <c r="C34" s="17"/>
      <c r="D34" s="35" t="s">
        <v>40</v>
      </c>
      <c r="E34" s="17"/>
      <c r="F34" s="17" t="s">
        <v>38</v>
      </c>
      <c r="G34" s="36">
        <v>120</v>
      </c>
      <c r="H34" s="36"/>
      <c r="I34" s="38" t="s">
        <v>13</v>
      </c>
      <c r="J34" s="9"/>
    </row>
    <row r="35" spans="1:10" x14ac:dyDescent="0.25">
      <c r="A35" s="12" t="s">
        <v>41</v>
      </c>
      <c r="B35" s="17"/>
      <c r="C35" s="17"/>
      <c r="D35" s="35" t="s">
        <v>42</v>
      </c>
      <c r="E35" s="17"/>
      <c r="F35" s="17" t="s">
        <v>38</v>
      </c>
      <c r="G35" s="36">
        <v>200</v>
      </c>
      <c r="H35" s="36"/>
      <c r="I35" s="38" t="s">
        <v>13</v>
      </c>
      <c r="J35" s="9"/>
    </row>
    <row r="36" spans="1:10" x14ac:dyDescent="0.25">
      <c r="A36" s="17" t="s">
        <v>43</v>
      </c>
      <c r="B36" s="17"/>
      <c r="C36" s="17"/>
      <c r="D36" s="33" t="s">
        <v>44</v>
      </c>
      <c r="E36" s="17"/>
      <c r="F36" s="17" t="s">
        <v>45</v>
      </c>
      <c r="G36" s="36">
        <v>35</v>
      </c>
      <c r="H36" s="36"/>
      <c r="I36" s="38" t="s">
        <v>13</v>
      </c>
      <c r="J36" s="9"/>
    </row>
    <row r="37" spans="1:10" x14ac:dyDescent="0.25">
      <c r="A37" s="17" t="s">
        <v>64</v>
      </c>
      <c r="B37" s="12"/>
      <c r="C37" s="12"/>
      <c r="D37" s="39"/>
      <c r="E37" s="12"/>
      <c r="F37" s="12"/>
      <c r="G37" s="36">
        <v>450</v>
      </c>
      <c r="H37" s="36"/>
      <c r="I37" s="38" t="s">
        <v>13</v>
      </c>
      <c r="J37" s="9"/>
    </row>
    <row r="38" spans="1:10" x14ac:dyDescent="0.25">
      <c r="A38" s="21" t="s">
        <v>46</v>
      </c>
      <c r="B38" s="1"/>
      <c r="C38" s="1"/>
      <c r="D38" s="2"/>
      <c r="E38" s="1"/>
      <c r="F38" s="1"/>
      <c r="G38" s="16">
        <f>G30+G31+G32+G33+G34+G35+G36+G37</f>
        <v>2221</v>
      </c>
      <c r="H38" s="16"/>
      <c r="I38" s="9"/>
      <c r="J38" s="9"/>
    </row>
    <row r="39" spans="1:10" x14ac:dyDescent="0.25">
      <c r="A39" s="21"/>
      <c r="B39" s="1"/>
      <c r="C39" s="1"/>
      <c r="D39" s="2"/>
      <c r="E39" s="1"/>
      <c r="F39" s="1"/>
      <c r="G39" s="16"/>
      <c r="H39" s="16"/>
      <c r="I39" s="38" t="s">
        <v>68</v>
      </c>
      <c r="J39" s="9"/>
    </row>
    <row r="40" spans="1:10" x14ac:dyDescent="0.25">
      <c r="A40" s="21"/>
      <c r="B40" s="1"/>
      <c r="C40" s="1"/>
      <c r="D40" s="2"/>
      <c r="E40" s="1"/>
      <c r="F40" s="1"/>
      <c r="G40" s="16"/>
      <c r="H40" s="16"/>
      <c r="I40" s="9"/>
      <c r="J40" s="9"/>
    </row>
    <row r="41" spans="1:10" x14ac:dyDescent="0.25">
      <c r="A41" s="21"/>
      <c r="B41" s="1"/>
      <c r="C41" s="1"/>
      <c r="D41" s="2"/>
      <c r="E41" s="1"/>
      <c r="F41" s="1"/>
      <c r="G41" s="16"/>
      <c r="H41" s="16"/>
      <c r="I41" s="9"/>
      <c r="J41" s="9"/>
    </row>
    <row r="42" spans="1:10" x14ac:dyDescent="0.25">
      <c r="A42" s="21"/>
      <c r="B42" s="1"/>
      <c r="C42" s="1"/>
      <c r="D42" s="2"/>
      <c r="E42" s="1"/>
      <c r="F42" s="1"/>
      <c r="G42" s="16"/>
      <c r="H42" s="16"/>
      <c r="I42" s="9"/>
      <c r="J42" s="9"/>
    </row>
    <row r="43" spans="1:10" x14ac:dyDescent="0.25">
      <c r="A43" s="21"/>
      <c r="B43" s="1"/>
      <c r="C43" s="1"/>
      <c r="D43" s="2"/>
      <c r="E43" s="1"/>
      <c r="F43" s="1"/>
      <c r="G43" s="16"/>
      <c r="H43" s="16"/>
      <c r="I43" s="9"/>
      <c r="J43" s="9"/>
    </row>
    <row r="44" spans="1:10" x14ac:dyDescent="0.25">
      <c r="A44" s="21"/>
      <c r="B44" s="1"/>
      <c r="C44" s="1"/>
      <c r="D44" s="2"/>
      <c r="E44" s="1"/>
      <c r="F44" s="1"/>
      <c r="G44" s="16"/>
      <c r="H44" s="16"/>
      <c r="I44" s="9"/>
      <c r="J44" s="9"/>
    </row>
    <row r="45" spans="1:10" x14ac:dyDescent="0.25">
      <c r="A45" s="21"/>
      <c r="B45" s="1"/>
      <c r="C45" s="1"/>
      <c r="D45" s="2"/>
      <c r="E45" s="1"/>
      <c r="F45" s="1"/>
      <c r="G45" s="16"/>
      <c r="H45" s="16"/>
      <c r="I45" s="9"/>
      <c r="J45" s="9"/>
    </row>
    <row r="46" spans="1:10" x14ac:dyDescent="0.25">
      <c r="A46" s="21"/>
      <c r="B46" s="1"/>
      <c r="C46" s="1"/>
      <c r="D46" s="2"/>
      <c r="E46" s="1"/>
      <c r="F46" s="1"/>
      <c r="G46" s="16"/>
      <c r="H46" s="16"/>
      <c r="I46" s="9"/>
      <c r="J46" s="9"/>
    </row>
    <row r="47" spans="1:10" x14ac:dyDescent="0.25">
      <c r="A47" s="21"/>
      <c r="B47" s="1"/>
      <c r="C47" s="1"/>
      <c r="D47" s="2"/>
      <c r="E47" s="1"/>
      <c r="F47" s="1"/>
      <c r="G47" s="16"/>
      <c r="H47" s="16"/>
      <c r="I47" s="9"/>
      <c r="J47" s="9"/>
    </row>
    <row r="48" spans="1:10" ht="31.5" customHeight="1" x14ac:dyDescent="0.35">
      <c r="A48" s="57" t="s">
        <v>0</v>
      </c>
      <c r="B48" s="57"/>
      <c r="C48" s="57"/>
      <c r="D48" s="57"/>
      <c r="E48" s="57"/>
      <c r="F48" s="57"/>
      <c r="G48" s="57"/>
      <c r="H48" s="57"/>
      <c r="I48" s="57"/>
      <c r="J48" s="9"/>
    </row>
    <row r="49" spans="1:10" ht="18.75" x14ac:dyDescent="0.3">
      <c r="A49" s="58" t="s">
        <v>1</v>
      </c>
      <c r="B49" s="58"/>
      <c r="C49" s="58"/>
      <c r="D49" s="58"/>
      <c r="E49" s="58"/>
      <c r="F49" s="58"/>
      <c r="G49" s="58"/>
      <c r="H49" s="58"/>
      <c r="I49" s="58"/>
      <c r="J49" s="9"/>
    </row>
    <row r="50" spans="1:10" ht="18.75" x14ac:dyDescent="0.3">
      <c r="A50" s="58" t="s">
        <v>78</v>
      </c>
      <c r="B50" s="58"/>
      <c r="C50" s="58"/>
      <c r="D50" s="58"/>
      <c r="E50" s="58"/>
      <c r="F50" s="58"/>
      <c r="G50" s="58"/>
      <c r="H50" s="58"/>
      <c r="I50" s="58"/>
      <c r="J50" s="9"/>
    </row>
    <row r="51" spans="1:10" ht="33.75" hidden="1" customHeight="1" x14ac:dyDescent="0.3">
      <c r="A51" s="59" t="s">
        <v>2</v>
      </c>
      <c r="B51" s="59"/>
      <c r="C51" s="59"/>
      <c r="D51" s="59"/>
      <c r="E51" s="59"/>
      <c r="F51" s="59"/>
      <c r="G51" s="59"/>
      <c r="H51" s="59"/>
      <c r="I51" s="59"/>
      <c r="J51" s="9"/>
    </row>
    <row r="52" spans="1:10" ht="39" customHeight="1" x14ac:dyDescent="0.25">
      <c r="A52" s="60" t="s">
        <v>77</v>
      </c>
      <c r="B52" s="60"/>
      <c r="C52" s="60"/>
      <c r="D52" s="60"/>
      <c r="E52" s="60"/>
      <c r="F52" s="60"/>
      <c r="G52" s="60"/>
      <c r="H52" s="60"/>
      <c r="I52" s="60"/>
      <c r="J52" s="9"/>
    </row>
    <row r="53" spans="1:10" x14ac:dyDescent="0.25">
      <c r="A53" s="56" t="s">
        <v>3</v>
      </c>
      <c r="B53" s="56"/>
      <c r="C53" s="56"/>
      <c r="D53" s="56"/>
      <c r="E53" s="56"/>
      <c r="F53" s="56"/>
      <c r="G53" s="56"/>
      <c r="H53" s="56"/>
      <c r="I53" s="56"/>
      <c r="J53" s="9"/>
    </row>
    <row r="54" spans="1:10" x14ac:dyDescent="0.25">
      <c r="A54" s="3" t="s">
        <v>47</v>
      </c>
      <c r="B54" s="22"/>
      <c r="C54" s="22"/>
      <c r="D54" s="23"/>
      <c r="E54" s="22"/>
      <c r="F54" s="22"/>
      <c r="G54" s="24"/>
      <c r="H54" s="24"/>
      <c r="I54" s="3" t="s">
        <v>5</v>
      </c>
    </row>
    <row r="55" spans="1:10" x14ac:dyDescent="0.25">
      <c r="A55" s="1" t="s">
        <v>6</v>
      </c>
      <c r="B55" s="1"/>
      <c r="C55" s="1"/>
      <c r="D55" s="7"/>
      <c r="E55" s="1"/>
      <c r="F55" s="8"/>
      <c r="G55" s="8">
        <v>1204</v>
      </c>
      <c r="H55" s="8"/>
      <c r="I55" s="9" t="s">
        <v>7</v>
      </c>
    </row>
    <row r="56" spans="1:10" x14ac:dyDescent="0.25">
      <c r="A56" s="1" t="s">
        <v>8</v>
      </c>
      <c r="B56" s="1"/>
      <c r="C56" s="1"/>
      <c r="D56" s="7"/>
      <c r="E56" s="1"/>
      <c r="F56" s="8"/>
      <c r="G56" s="8">
        <v>67</v>
      </c>
      <c r="H56" s="8"/>
      <c r="I56" s="9" t="s">
        <v>7</v>
      </c>
    </row>
    <row r="57" spans="1:10" x14ac:dyDescent="0.25">
      <c r="A57" s="1" t="s">
        <v>9</v>
      </c>
      <c r="B57" s="1"/>
      <c r="C57" s="1"/>
      <c r="D57" s="7"/>
      <c r="E57" s="1"/>
      <c r="F57" s="8"/>
      <c r="G57" s="8">
        <v>10</v>
      </c>
      <c r="H57" s="8"/>
      <c r="I57" s="9" t="s">
        <v>7</v>
      </c>
    </row>
    <row r="58" spans="1:10" x14ac:dyDescent="0.25">
      <c r="A58" s="1" t="s">
        <v>48</v>
      </c>
      <c r="B58" s="1"/>
      <c r="C58" s="1"/>
      <c r="D58" s="7" t="s">
        <v>49</v>
      </c>
      <c r="E58" s="1"/>
      <c r="F58" s="8" t="s">
        <v>38</v>
      </c>
      <c r="G58" s="8">
        <v>175</v>
      </c>
      <c r="H58" s="8"/>
      <c r="I58" s="10" t="s">
        <v>13</v>
      </c>
    </row>
    <row r="59" spans="1:10" x14ac:dyDescent="0.25">
      <c r="A59" s="1" t="s">
        <v>50</v>
      </c>
      <c r="B59" s="1"/>
      <c r="C59" s="1"/>
      <c r="D59" s="7"/>
      <c r="E59" s="1"/>
      <c r="F59" s="8"/>
      <c r="G59" s="8">
        <v>325</v>
      </c>
      <c r="H59" s="8"/>
      <c r="I59" s="10" t="s">
        <v>13</v>
      </c>
    </row>
    <row r="60" spans="1:10" x14ac:dyDescent="0.25">
      <c r="A60" s="14" t="s">
        <v>51</v>
      </c>
      <c r="B60" s="14"/>
      <c r="C60" s="14"/>
      <c r="D60" s="15"/>
      <c r="E60" s="14"/>
      <c r="F60" s="14"/>
      <c r="G60" s="16">
        <f>G55+G56+G57+G58+G59</f>
        <v>1781</v>
      </c>
      <c r="H60" s="16"/>
      <c r="I60" s="9"/>
    </row>
    <row r="61" spans="1:10" x14ac:dyDescent="0.25">
      <c r="A61" s="3" t="s">
        <v>52</v>
      </c>
      <c r="B61" s="3"/>
      <c r="C61" s="3"/>
      <c r="D61" s="25"/>
      <c r="E61" s="3"/>
      <c r="F61" s="3"/>
      <c r="G61" s="26"/>
      <c r="H61" s="26"/>
      <c r="I61" s="3" t="s">
        <v>5</v>
      </c>
    </row>
    <row r="62" spans="1:10" x14ac:dyDescent="0.25">
      <c r="A62" s="1" t="s">
        <v>6</v>
      </c>
      <c r="B62" s="1"/>
      <c r="C62" s="1"/>
      <c r="D62" s="7"/>
      <c r="E62" s="1"/>
      <c r="F62" s="8"/>
      <c r="G62" s="8">
        <v>1204</v>
      </c>
      <c r="H62" s="8"/>
      <c r="I62" s="9" t="s">
        <v>7</v>
      </c>
    </row>
    <row r="63" spans="1:10" x14ac:dyDescent="0.25">
      <c r="A63" s="1" t="s">
        <v>8</v>
      </c>
      <c r="B63" s="1"/>
      <c r="C63" s="1"/>
      <c r="D63" s="7"/>
      <c r="E63" s="1"/>
      <c r="F63" s="8"/>
      <c r="G63" s="8">
        <v>67</v>
      </c>
      <c r="H63" s="8"/>
      <c r="I63" s="9" t="s">
        <v>7</v>
      </c>
    </row>
    <row r="64" spans="1:10" x14ac:dyDescent="0.25">
      <c r="A64" s="1" t="s">
        <v>9</v>
      </c>
      <c r="B64" s="1"/>
      <c r="C64" s="1"/>
      <c r="D64" s="7"/>
      <c r="E64" s="1"/>
      <c r="F64" s="8"/>
      <c r="G64" s="8">
        <v>10</v>
      </c>
      <c r="H64" s="8"/>
      <c r="I64" s="9" t="s">
        <v>7</v>
      </c>
    </row>
    <row r="65" spans="1:11" x14ac:dyDescent="0.25">
      <c r="A65" s="1" t="s">
        <v>53</v>
      </c>
      <c r="B65" s="1"/>
      <c r="C65" s="1"/>
      <c r="D65" s="7" t="s">
        <v>54</v>
      </c>
      <c r="E65" s="1"/>
      <c r="F65" s="8" t="s">
        <v>38</v>
      </c>
      <c r="G65" s="8">
        <v>190</v>
      </c>
      <c r="H65" s="8"/>
      <c r="I65" s="10" t="s">
        <v>13</v>
      </c>
    </row>
    <row r="66" spans="1:11" x14ac:dyDescent="0.25">
      <c r="A66" s="1" t="s">
        <v>65</v>
      </c>
      <c r="B66" s="1"/>
      <c r="C66" s="1"/>
      <c r="D66" s="7" t="s">
        <v>66</v>
      </c>
      <c r="E66" s="1"/>
      <c r="F66" s="8" t="s">
        <v>67</v>
      </c>
      <c r="G66" s="8">
        <v>7</v>
      </c>
      <c r="H66" s="8"/>
      <c r="I66" s="10" t="s">
        <v>13</v>
      </c>
    </row>
    <row r="67" spans="1:11" x14ac:dyDescent="0.25">
      <c r="A67" s="1" t="s">
        <v>55</v>
      </c>
      <c r="B67" s="1"/>
      <c r="C67" s="1"/>
      <c r="D67" s="2"/>
      <c r="E67" s="1"/>
      <c r="F67" s="1"/>
      <c r="G67" s="8">
        <v>500</v>
      </c>
      <c r="H67" s="8"/>
      <c r="I67" s="10" t="s">
        <v>13</v>
      </c>
    </row>
    <row r="68" spans="1:11" x14ac:dyDescent="0.25">
      <c r="A68" s="1" t="s">
        <v>56</v>
      </c>
      <c r="B68" s="1"/>
      <c r="C68" s="1"/>
      <c r="D68" s="2"/>
      <c r="E68" s="1"/>
      <c r="F68" s="1"/>
      <c r="G68" s="8">
        <v>35</v>
      </c>
      <c r="H68" s="8"/>
      <c r="I68" s="10" t="s">
        <v>13</v>
      </c>
    </row>
    <row r="69" spans="1:11" x14ac:dyDescent="0.25">
      <c r="A69" s="14" t="s">
        <v>57</v>
      </c>
      <c r="B69" s="14"/>
      <c r="C69" s="14"/>
      <c r="D69" s="15"/>
      <c r="E69" s="14"/>
      <c r="F69" s="14"/>
      <c r="G69" s="16">
        <f>G62+G63+G64+G65+G66+G67+G68</f>
        <v>2013</v>
      </c>
      <c r="H69" s="16"/>
      <c r="I69" s="9"/>
    </row>
    <row r="70" spans="1:11" x14ac:dyDescent="0.25">
      <c r="A70" s="3" t="s">
        <v>69</v>
      </c>
      <c r="B70" s="3"/>
      <c r="C70" s="3"/>
      <c r="D70" s="25"/>
      <c r="E70" s="3"/>
      <c r="F70" s="3"/>
      <c r="G70" s="26"/>
      <c r="H70" s="26"/>
      <c r="I70" s="3" t="s">
        <v>5</v>
      </c>
    </row>
    <row r="71" spans="1:11" x14ac:dyDescent="0.25">
      <c r="A71" s="1" t="s">
        <v>6</v>
      </c>
      <c r="B71" s="1"/>
      <c r="C71" s="1"/>
      <c r="D71" s="7"/>
      <c r="E71" s="1"/>
      <c r="F71" s="8"/>
      <c r="G71" s="8">
        <v>1204</v>
      </c>
      <c r="H71" s="8"/>
      <c r="I71" s="9" t="s">
        <v>7</v>
      </c>
    </row>
    <row r="72" spans="1:11" x14ac:dyDescent="0.25">
      <c r="A72" s="1" t="s">
        <v>8</v>
      </c>
      <c r="B72" s="1"/>
      <c r="C72" s="1"/>
      <c r="D72" s="7"/>
      <c r="E72" s="1"/>
      <c r="F72" s="8"/>
      <c r="G72" s="8">
        <v>67</v>
      </c>
      <c r="H72" s="8"/>
      <c r="I72" s="9" t="s">
        <v>7</v>
      </c>
    </row>
    <row r="73" spans="1:11" x14ac:dyDescent="0.25">
      <c r="A73" s="1" t="s">
        <v>9</v>
      </c>
      <c r="B73" s="1"/>
      <c r="C73" s="1"/>
      <c r="D73" s="7"/>
      <c r="E73" s="1"/>
      <c r="F73" s="8"/>
      <c r="G73" s="8">
        <v>10</v>
      </c>
      <c r="H73" s="8"/>
      <c r="I73" s="9" t="s">
        <v>7</v>
      </c>
    </row>
    <row r="74" spans="1:11" x14ac:dyDescent="0.25">
      <c r="A74" s="1" t="s">
        <v>70</v>
      </c>
      <c r="B74" s="1"/>
      <c r="C74" s="1"/>
      <c r="D74" s="7" t="s">
        <v>71</v>
      </c>
      <c r="E74" s="1"/>
      <c r="F74" s="1" t="s">
        <v>72</v>
      </c>
      <c r="G74" s="8">
        <v>155</v>
      </c>
      <c r="H74" s="8"/>
      <c r="I74" s="10" t="s">
        <v>13</v>
      </c>
    </row>
    <row r="75" spans="1:11" x14ac:dyDescent="0.25">
      <c r="A75" s="12" t="s">
        <v>73</v>
      </c>
      <c r="B75" s="12"/>
      <c r="C75" s="12"/>
      <c r="D75" s="35" t="s">
        <v>74</v>
      </c>
      <c r="E75" s="12"/>
      <c r="F75" s="12" t="s">
        <v>75</v>
      </c>
      <c r="G75" s="36">
        <v>75</v>
      </c>
      <c r="H75" s="8"/>
      <c r="I75" s="10" t="s">
        <v>13</v>
      </c>
    </row>
    <row r="76" spans="1:11" x14ac:dyDescent="0.25">
      <c r="A76" s="14" t="s">
        <v>76</v>
      </c>
      <c r="B76" s="1"/>
      <c r="C76" s="1"/>
      <c r="D76" s="2"/>
      <c r="E76" s="1"/>
      <c r="F76" s="1"/>
      <c r="G76" s="16">
        <f>G71+G72+G73+G74+G75</f>
        <v>1511</v>
      </c>
      <c r="H76" s="16"/>
      <c r="I76" s="9"/>
    </row>
    <row r="77" spans="1:11" x14ac:dyDescent="0.25">
      <c r="A77" s="52" t="s">
        <v>87</v>
      </c>
      <c r="B77" s="48"/>
      <c r="C77" s="48"/>
      <c r="D77" s="49"/>
      <c r="E77" s="48"/>
      <c r="F77" s="48"/>
      <c r="G77" s="50"/>
      <c r="H77" s="50"/>
      <c r="I77" s="51"/>
    </row>
    <row r="78" spans="1:11" ht="15" customHeight="1" x14ac:dyDescent="0.25">
      <c r="A78" t="s">
        <v>6</v>
      </c>
      <c r="C78" s="40"/>
      <c r="D78" s="47"/>
      <c r="E78" s="41"/>
      <c r="G78" s="42">
        <v>1204</v>
      </c>
      <c r="H78" s="55" t="s">
        <v>7</v>
      </c>
      <c r="I78" s="55"/>
      <c r="J78" s="53"/>
      <c r="K78" s="53"/>
    </row>
    <row r="79" spans="1:11" ht="15" customHeight="1" x14ac:dyDescent="0.25">
      <c r="A79" t="s">
        <v>9</v>
      </c>
      <c r="C79" s="40"/>
      <c r="D79" s="41"/>
      <c r="E79" s="41"/>
      <c r="G79" s="42">
        <v>10</v>
      </c>
      <c r="H79" s="55" t="s">
        <v>7</v>
      </c>
      <c r="I79" s="55"/>
      <c r="J79" s="53"/>
      <c r="K79" s="53"/>
    </row>
    <row r="80" spans="1:11" ht="15" customHeight="1" x14ac:dyDescent="0.25">
      <c r="A80" s="43" t="s">
        <v>8</v>
      </c>
      <c r="B80" s="43"/>
      <c r="C80" s="44"/>
      <c r="D80" s="45"/>
      <c r="E80" s="45"/>
      <c r="F80" s="43"/>
      <c r="G80" s="46">
        <v>67</v>
      </c>
      <c r="H80" s="54" t="s">
        <v>7</v>
      </c>
      <c r="I80" s="54"/>
      <c r="J80" s="53"/>
      <c r="K80" s="53"/>
    </row>
    <row r="81" spans="1:11" ht="15" customHeight="1" x14ac:dyDescent="0.25">
      <c r="A81" s="43" t="s">
        <v>80</v>
      </c>
      <c r="B81" s="43"/>
      <c r="C81" s="44"/>
      <c r="D81" s="45" t="s">
        <v>81</v>
      </c>
      <c r="E81" s="45"/>
      <c r="F81" s="43" t="s">
        <v>82</v>
      </c>
      <c r="G81" s="46">
        <v>35</v>
      </c>
      <c r="H81" s="54" t="s">
        <v>13</v>
      </c>
      <c r="I81" s="54"/>
      <c r="J81" s="53"/>
      <c r="K81" s="53"/>
    </row>
    <row r="82" spans="1:11" ht="15" customHeight="1" x14ac:dyDescent="0.25">
      <c r="A82" s="43" t="s">
        <v>83</v>
      </c>
      <c r="B82" s="43"/>
      <c r="C82" s="44"/>
      <c r="D82" s="45" t="s">
        <v>84</v>
      </c>
      <c r="E82" s="45"/>
      <c r="F82" s="43"/>
      <c r="G82" s="46">
        <v>75</v>
      </c>
      <c r="H82" s="54" t="s">
        <v>13</v>
      </c>
      <c r="I82" s="54"/>
      <c r="J82" s="53"/>
      <c r="K82" s="53"/>
    </row>
    <row r="83" spans="1:11" ht="15" customHeight="1" x14ac:dyDescent="0.25">
      <c r="A83" s="43" t="s">
        <v>85</v>
      </c>
      <c r="B83" s="43"/>
      <c r="C83" s="44"/>
      <c r="D83" s="45" t="s">
        <v>86</v>
      </c>
      <c r="E83" s="45"/>
      <c r="F83" s="43"/>
      <c r="G83" s="46">
        <v>95</v>
      </c>
      <c r="H83" s="54" t="s">
        <v>13</v>
      </c>
      <c r="I83" s="54"/>
      <c r="J83" s="53"/>
      <c r="K83" s="53"/>
    </row>
    <row r="84" spans="1:11" ht="15" customHeight="1" x14ac:dyDescent="0.25">
      <c r="A84" s="43" t="s">
        <v>88</v>
      </c>
      <c r="B84" s="43"/>
      <c r="C84" s="44"/>
      <c r="D84" s="45"/>
      <c r="E84" s="45"/>
      <c r="F84" s="43"/>
      <c r="G84" s="46">
        <v>550</v>
      </c>
      <c r="H84" s="54" t="s">
        <v>13</v>
      </c>
      <c r="I84" s="54"/>
      <c r="J84" s="53"/>
      <c r="K84" s="53"/>
    </row>
    <row r="85" spans="1:11" ht="15" customHeight="1" x14ac:dyDescent="0.25">
      <c r="A85" s="43" t="s">
        <v>89</v>
      </c>
      <c r="B85" s="43"/>
      <c r="C85" s="44"/>
      <c r="D85" s="45" t="s">
        <v>90</v>
      </c>
      <c r="E85" s="45"/>
      <c r="F85" s="43" t="s">
        <v>91</v>
      </c>
      <c r="G85" s="46">
        <v>8</v>
      </c>
      <c r="H85" s="54" t="s">
        <v>13</v>
      </c>
      <c r="I85" s="54"/>
      <c r="J85" s="53"/>
      <c r="K85" s="53"/>
    </row>
    <row r="86" spans="1:11" ht="15" customHeight="1" x14ac:dyDescent="0.25">
      <c r="A86" s="43" t="s">
        <v>92</v>
      </c>
      <c r="B86" s="43"/>
      <c r="C86" s="44"/>
      <c r="D86" s="45" t="s">
        <v>93</v>
      </c>
      <c r="E86" s="45"/>
      <c r="F86" s="43" t="s">
        <v>91</v>
      </c>
      <c r="G86" s="46">
        <v>20</v>
      </c>
      <c r="H86" s="54" t="s">
        <v>13</v>
      </c>
      <c r="I86" s="54"/>
      <c r="J86" s="53"/>
      <c r="K86" s="53"/>
    </row>
    <row r="87" spans="1:11" ht="15" customHeight="1" x14ac:dyDescent="0.25">
      <c r="A87" s="43" t="s">
        <v>94</v>
      </c>
      <c r="B87" s="43"/>
      <c r="C87" s="44"/>
      <c r="D87" s="45"/>
      <c r="E87" s="45"/>
      <c r="F87" s="43"/>
      <c r="G87" s="46">
        <v>15</v>
      </c>
      <c r="H87" s="54" t="s">
        <v>13</v>
      </c>
      <c r="I87" s="54"/>
      <c r="J87" s="53"/>
      <c r="K87" s="53"/>
    </row>
    <row r="88" spans="1:11" ht="15" customHeight="1" x14ac:dyDescent="0.25">
      <c r="A88" s="43" t="s">
        <v>95</v>
      </c>
      <c r="B88" s="43"/>
      <c r="C88" s="44"/>
      <c r="D88" s="45"/>
      <c r="E88" s="45"/>
      <c r="F88" s="43"/>
      <c r="G88" s="46">
        <v>5</v>
      </c>
      <c r="H88" s="54" t="s">
        <v>13</v>
      </c>
      <c r="I88" s="54"/>
      <c r="J88" s="53"/>
      <c r="K88" s="53"/>
    </row>
    <row r="89" spans="1:11" ht="15" customHeight="1" x14ac:dyDescent="0.25">
      <c r="A89" s="43" t="s">
        <v>96</v>
      </c>
      <c r="B89" s="43"/>
      <c r="C89" s="44"/>
      <c r="D89" s="45"/>
      <c r="E89" s="45"/>
      <c r="F89" s="43"/>
      <c r="G89" s="46">
        <v>3</v>
      </c>
      <c r="H89" s="54" t="s">
        <v>13</v>
      </c>
      <c r="I89" s="54"/>
      <c r="J89" s="53"/>
      <c r="K89" s="53"/>
    </row>
    <row r="90" spans="1:11" x14ac:dyDescent="0.25">
      <c r="A90" s="14" t="s">
        <v>97</v>
      </c>
      <c r="B90" s="1"/>
      <c r="C90" s="1"/>
      <c r="D90" s="2"/>
      <c r="E90" s="1"/>
      <c r="F90" s="1"/>
      <c r="G90" s="16">
        <f>SUM(G78:G89)</f>
        <v>2087</v>
      </c>
      <c r="H90" s="16"/>
      <c r="I90" s="9"/>
    </row>
    <row r="91" spans="1:11" x14ac:dyDescent="0.25">
      <c r="A91" s="27" t="s">
        <v>58</v>
      </c>
      <c r="B91" s="27"/>
      <c r="C91" s="27"/>
      <c r="D91" s="28"/>
      <c r="E91" s="27"/>
      <c r="F91" s="27"/>
      <c r="G91" s="34" t="e">
        <f>SUM(#REF!)</f>
        <v>#REF!</v>
      </c>
      <c r="H91" s="29"/>
      <c r="I91" s="30">
        <f>G19+G28+G38+G60+G69+G76+G90</f>
        <v>14457</v>
      </c>
    </row>
    <row r="92" spans="1:11" x14ac:dyDescent="0.25">
      <c r="A92" s="1" t="s">
        <v>59</v>
      </c>
      <c r="B92" s="1"/>
      <c r="C92" s="1"/>
      <c r="D92" s="2"/>
      <c r="E92" s="1"/>
      <c r="F92" s="1"/>
    </row>
    <row r="93" spans="1:11" x14ac:dyDescent="0.25">
      <c r="A93" s="1" t="s">
        <v>61</v>
      </c>
      <c r="B93" s="1"/>
      <c r="C93" s="1"/>
      <c r="D93" s="2"/>
      <c r="E93" s="1"/>
      <c r="F93" s="1"/>
      <c r="G93" s="31" t="s">
        <v>60</v>
      </c>
      <c r="H93" s="31"/>
      <c r="I93" s="37" t="s">
        <v>79</v>
      </c>
    </row>
    <row r="94" spans="1:11" x14ac:dyDescent="0.25">
      <c r="G94" s="31"/>
      <c r="H94" s="31"/>
      <c r="I94" s="32" t="s">
        <v>62</v>
      </c>
    </row>
    <row r="120" spans="1:9" x14ac:dyDescent="0.25">
      <c r="A120" s="14"/>
      <c r="B120" s="14"/>
      <c r="C120" s="14"/>
      <c r="D120" s="15"/>
      <c r="E120" s="14"/>
      <c r="F120" s="14"/>
      <c r="G120" s="16"/>
      <c r="H120" s="16"/>
      <c r="I120" s="9"/>
    </row>
    <row r="121" spans="1:9" x14ac:dyDescent="0.25">
      <c r="A121" s="14"/>
      <c r="B121" s="14"/>
      <c r="C121" s="14"/>
      <c r="D121" s="15"/>
      <c r="E121" s="14"/>
      <c r="F121" s="14"/>
      <c r="G121" s="16"/>
      <c r="H121" s="16"/>
      <c r="I121" s="9"/>
    </row>
    <row r="122" spans="1:9" x14ac:dyDescent="0.25">
      <c r="A122" s="14"/>
      <c r="B122" s="14"/>
      <c r="C122" s="14"/>
      <c r="D122" s="15"/>
      <c r="E122" s="14"/>
      <c r="F122" s="14"/>
      <c r="G122" s="16"/>
      <c r="H122" s="16"/>
      <c r="I122" s="9"/>
    </row>
    <row r="123" spans="1:9" x14ac:dyDescent="0.25">
      <c r="A123" s="14"/>
      <c r="B123" s="14"/>
      <c r="C123" s="14"/>
      <c r="D123" s="15"/>
      <c r="E123" s="14"/>
      <c r="F123" s="14"/>
      <c r="G123" s="16"/>
      <c r="H123" s="16"/>
      <c r="I123" s="9"/>
    </row>
    <row r="124" spans="1:9" x14ac:dyDescent="0.25">
      <c r="A124" s="14"/>
      <c r="B124" s="14"/>
      <c r="C124" s="14"/>
      <c r="D124" s="15"/>
      <c r="E124" s="14"/>
      <c r="F124" s="14"/>
      <c r="G124" s="16"/>
      <c r="H124" s="16"/>
      <c r="I124" s="9"/>
    </row>
    <row r="125" spans="1:9" x14ac:dyDescent="0.25">
      <c r="A125" s="14"/>
      <c r="B125" s="14"/>
      <c r="C125" s="14"/>
      <c r="D125" s="15"/>
      <c r="E125" s="14"/>
      <c r="F125" s="14"/>
      <c r="G125" s="16"/>
      <c r="H125" s="16"/>
      <c r="I125" s="9"/>
    </row>
    <row r="126" spans="1:9" x14ac:dyDescent="0.25">
      <c r="A126" s="14"/>
      <c r="B126" s="14"/>
      <c r="C126" s="14"/>
      <c r="D126" s="15"/>
      <c r="E126" s="14"/>
      <c r="F126" s="14"/>
      <c r="G126" s="16"/>
      <c r="H126" s="16"/>
      <c r="I126" s="9"/>
    </row>
    <row r="127" spans="1:9" x14ac:dyDescent="0.25">
      <c r="A127" s="14"/>
      <c r="B127" s="14"/>
      <c r="C127" s="14"/>
      <c r="D127" s="15"/>
      <c r="E127" s="14"/>
      <c r="F127" s="14"/>
      <c r="G127" s="16"/>
      <c r="H127" s="16"/>
      <c r="I127" s="9"/>
    </row>
  </sheetData>
  <mergeCells count="24">
    <mergeCell ref="A1:I1"/>
    <mergeCell ref="A2:I2"/>
    <mergeCell ref="A3:I3"/>
    <mergeCell ref="A4:I4"/>
    <mergeCell ref="A5:I5"/>
    <mergeCell ref="A6:I6"/>
    <mergeCell ref="A53:I53"/>
    <mergeCell ref="A48:I48"/>
    <mergeCell ref="A49:I49"/>
    <mergeCell ref="A50:I50"/>
    <mergeCell ref="A51:I51"/>
    <mergeCell ref="A52:I52"/>
    <mergeCell ref="H78:I78"/>
    <mergeCell ref="H79:I79"/>
    <mergeCell ref="H80:I80"/>
    <mergeCell ref="H81:I81"/>
    <mergeCell ref="H82:I82"/>
    <mergeCell ref="H88:I88"/>
    <mergeCell ref="H89:I89"/>
    <mergeCell ref="H83:I83"/>
    <mergeCell ref="H84:I84"/>
    <mergeCell ref="H85:I85"/>
    <mergeCell ref="H86:I86"/>
    <mergeCell ref="H87:I87"/>
  </mergeCells>
  <pageMargins left="0" right="0" top="0" bottom="0" header="0.3" footer="0.3"/>
  <pageSetup fitToWidth="0" fitToHeight="2" orientation="portrait" r:id="rId1"/>
  <rowBreaks count="3" manualBreakCount="3">
    <brk id="39" max="16383" man="1"/>
    <brk id="46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Trent</dc:creator>
  <cp:lastModifiedBy>Jimmy Martin</cp:lastModifiedBy>
  <cp:lastPrinted>2017-11-30T16:51:45Z</cp:lastPrinted>
  <dcterms:created xsi:type="dcterms:W3CDTF">2017-05-25T16:50:25Z</dcterms:created>
  <dcterms:modified xsi:type="dcterms:W3CDTF">2018-07-16T21:16:15Z</dcterms:modified>
</cp:coreProperties>
</file>